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tworkforce.com\wshot-shares\WFSB Share\Shared\PROCUREMENTS\2024 CCS Contractor\"/>
    </mc:Choice>
  </mc:AlternateContent>
  <xr:revisionPtr revIDLastSave="0" documentId="8_{EDF28696-51EE-42CE-9705-AD0EC979CFF9}" xr6:coauthVersionLast="47" xr6:coauthVersionMax="47" xr10:uidLastSave="{00000000-0000-0000-0000-000000000000}"/>
  <bookViews>
    <workbookView xWindow="28680" yWindow="-120" windowWidth="29040" windowHeight="15720" xr2:uid="{96E7FDF0-8373-40EF-8C0D-85CC8007447C}"/>
  </bookViews>
  <sheets>
    <sheet name="Summary Budget" sheetId="1" r:id="rId1"/>
    <sheet name="Salary Detail" sheetId="2" r:id="rId2"/>
    <sheet name="Salary Detail (cont.)" sheetId="3" r:id="rId3"/>
    <sheet name="Other Costs" sheetId="4" r:id="rId4"/>
  </sheets>
  <definedNames>
    <definedName name="_xlnm.Print_Area" localSheetId="3">'Other Costs'!$A$1:$B$20</definedName>
    <definedName name="_xlnm.Print_Area" localSheetId="1">'Salary Detail'!$A$1:$N$30</definedName>
    <definedName name="_xlnm.Print_Area" localSheetId="2">'Salary Detail (cont.)'!$A$1:$N$23</definedName>
    <definedName name="_xlnm.Print_Area" localSheetId="0">'Summary Budget'!$A$1:$D$32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3" l="1"/>
  <c r="G11" i="3"/>
  <c r="G12" i="3"/>
  <c r="G13" i="3"/>
  <c r="G14" i="3"/>
  <c r="G15" i="3"/>
  <c r="G16" i="3"/>
  <c r="G17" i="3"/>
  <c r="G18" i="3"/>
  <c r="G19" i="3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10" i="2"/>
  <c r="N15" i="3"/>
  <c r="N10" i="3"/>
  <c r="K11" i="3"/>
  <c r="K12" i="3"/>
  <c r="K13" i="3"/>
  <c r="K14" i="3"/>
  <c r="K15" i="3"/>
  <c r="K16" i="3"/>
  <c r="K17" i="3"/>
  <c r="K18" i="3"/>
  <c r="K19" i="3"/>
  <c r="K10" i="3"/>
  <c r="H11" i="3"/>
  <c r="H12" i="3"/>
  <c r="H13" i="3"/>
  <c r="H14" i="3"/>
  <c r="H15" i="3"/>
  <c r="H16" i="3"/>
  <c r="H17" i="3"/>
  <c r="H18" i="3"/>
  <c r="H19" i="3"/>
  <c r="H10" i="3"/>
  <c r="N15" i="2"/>
  <c r="N20" i="2"/>
  <c r="N25" i="2"/>
  <c r="N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10" i="2"/>
  <c r="D30" i="2"/>
  <c r="G24" i="2" l="1"/>
  <c r="L29" i="2"/>
  <c r="N29" i="2" s="1"/>
  <c r="J29" i="2"/>
  <c r="G29" i="2"/>
  <c r="M29" i="2" s="1"/>
  <c r="L28" i="2"/>
  <c r="N28" i="2" s="1"/>
  <c r="J28" i="2"/>
  <c r="G28" i="2"/>
  <c r="M28" i="2" s="1"/>
  <c r="L27" i="2"/>
  <c r="N27" i="2" s="1"/>
  <c r="J27" i="2"/>
  <c r="G27" i="2"/>
  <c r="L26" i="2"/>
  <c r="N26" i="2" s="1"/>
  <c r="J26" i="2"/>
  <c r="G26" i="2"/>
  <c r="M26" i="2" s="1"/>
  <c r="J25" i="2"/>
  <c r="G25" i="2"/>
  <c r="L24" i="2"/>
  <c r="N24" i="2" s="1"/>
  <c r="J24" i="2"/>
  <c r="L23" i="2"/>
  <c r="N23" i="2" s="1"/>
  <c r="J23" i="2"/>
  <c r="G23" i="2"/>
  <c r="L22" i="2"/>
  <c r="N22" i="2" s="1"/>
  <c r="J22" i="2"/>
  <c r="G22" i="2"/>
  <c r="M22" i="2" s="1"/>
  <c r="L21" i="2"/>
  <c r="N21" i="2" s="1"/>
  <c r="J21" i="2"/>
  <c r="G21" i="2"/>
  <c r="J20" i="2"/>
  <c r="G20" i="2"/>
  <c r="L19" i="2"/>
  <c r="N19" i="2" s="1"/>
  <c r="J19" i="2"/>
  <c r="G19" i="2"/>
  <c r="M19" i="2" s="1"/>
  <c r="L18" i="2"/>
  <c r="N18" i="2" s="1"/>
  <c r="J18" i="2"/>
  <c r="G18" i="2"/>
  <c r="L17" i="2"/>
  <c r="N17" i="2" s="1"/>
  <c r="J17" i="2"/>
  <c r="G17" i="2"/>
  <c r="L16" i="2"/>
  <c r="N16" i="2" s="1"/>
  <c r="J16" i="2"/>
  <c r="G16" i="2"/>
  <c r="J15" i="2"/>
  <c r="L14" i="2"/>
  <c r="N14" i="2" s="1"/>
  <c r="J14" i="2"/>
  <c r="G14" i="2"/>
  <c r="L13" i="2"/>
  <c r="N13" i="2" s="1"/>
  <c r="J13" i="2"/>
  <c r="G13" i="2"/>
  <c r="L12" i="2"/>
  <c r="N12" i="2" s="1"/>
  <c r="J12" i="2"/>
  <c r="G12" i="2"/>
  <c r="L11" i="2"/>
  <c r="N11" i="2" s="1"/>
  <c r="J11" i="2"/>
  <c r="G11" i="2"/>
  <c r="J10" i="2"/>
  <c r="G10" i="2"/>
  <c r="L11" i="3"/>
  <c r="N11" i="3" s="1"/>
  <c r="L12" i="3"/>
  <c r="N12" i="3" s="1"/>
  <c r="L13" i="3"/>
  <c r="N13" i="3" s="1"/>
  <c r="L14" i="3"/>
  <c r="N14" i="3" s="1"/>
  <c r="L16" i="3"/>
  <c r="N16" i="3" s="1"/>
  <c r="L17" i="3"/>
  <c r="N17" i="3" s="1"/>
  <c r="L18" i="3"/>
  <c r="N18" i="3" s="1"/>
  <c r="L19" i="3"/>
  <c r="N19" i="3" s="1"/>
  <c r="J11" i="3"/>
  <c r="J12" i="3"/>
  <c r="J13" i="3"/>
  <c r="J14" i="3"/>
  <c r="J15" i="3"/>
  <c r="J16" i="3"/>
  <c r="J17" i="3"/>
  <c r="J18" i="3"/>
  <c r="J19" i="3"/>
  <c r="J10" i="3"/>
  <c r="G10" i="3"/>
  <c r="G20" i="3" s="1"/>
  <c r="B28" i="1"/>
  <c r="B20" i="4"/>
  <c r="B22" i="1" s="1"/>
  <c r="B31" i="1" s="1"/>
  <c r="M25" i="2" l="1"/>
  <c r="G21" i="3"/>
  <c r="M10" i="3"/>
  <c r="M17" i="2"/>
  <c r="M13" i="2"/>
  <c r="J30" i="2"/>
  <c r="M12" i="2"/>
  <c r="G30" i="2"/>
  <c r="G23" i="3" s="1"/>
  <c r="M20" i="2"/>
  <c r="M24" i="2"/>
  <c r="M14" i="2"/>
  <c r="M18" i="2"/>
  <c r="M15" i="2"/>
  <c r="M21" i="2"/>
  <c r="M27" i="2"/>
  <c r="M11" i="3"/>
  <c r="M23" i="2"/>
  <c r="M16" i="2"/>
  <c r="M10" i="2"/>
  <c r="M11" i="2"/>
  <c r="M18" i="3"/>
  <c r="M14" i="3"/>
  <c r="M12" i="3"/>
  <c r="M19" i="3"/>
  <c r="M17" i="3"/>
  <c r="M16" i="3"/>
  <c r="M13" i="3"/>
  <c r="J20" i="3"/>
  <c r="M15" i="3"/>
  <c r="B23" i="1"/>
  <c r="M20" i="3" l="1"/>
  <c r="M30" i="2"/>
</calcChain>
</file>

<file path=xl/sharedStrings.xml><?xml version="1.0" encoding="utf-8"?>
<sst xmlns="http://schemas.openxmlformats.org/spreadsheetml/2006/main" count="129" uniqueCount="71">
  <si>
    <t>Grant Title/Objective:     Child Care Services</t>
  </si>
  <si>
    <t>Final Report:</t>
  </si>
  <si>
    <t>Recipient Organization:</t>
  </si>
  <si>
    <t>Basis:  Cost Reimbursement</t>
  </si>
  <si>
    <t>Cost Category</t>
  </si>
  <si>
    <t>Budget</t>
  </si>
  <si>
    <t>Increase/</t>
  </si>
  <si>
    <t>(Decrease)</t>
  </si>
  <si>
    <t>Amended Budget</t>
  </si>
  <si>
    <t>Management or Indirect Service Fee</t>
  </si>
  <si>
    <t>Salaries</t>
  </si>
  <si>
    <t>Benefits</t>
  </si>
  <si>
    <t>Staff Travel</t>
  </si>
  <si>
    <t>Staff Development</t>
  </si>
  <si>
    <t>Office Supplies</t>
  </si>
  <si>
    <t>Postage</t>
  </si>
  <si>
    <t>Legal Services</t>
  </si>
  <si>
    <t>Audit Services</t>
  </si>
  <si>
    <t>Other Contracted Services</t>
  </si>
  <si>
    <t>Printing Service</t>
  </si>
  <si>
    <t>Insurance &amp; Bonding</t>
  </si>
  <si>
    <t>Equipment</t>
  </si>
  <si>
    <t>Subtotal Operations</t>
  </si>
  <si>
    <t xml:space="preserve">Profit (if applicable) </t>
  </si>
  <si>
    <t>Total</t>
  </si>
  <si>
    <t>CCS Salary Detail Schedule</t>
  </si>
  <si>
    <t xml:space="preserve">Proposer: </t>
  </si>
  <si>
    <t xml:space="preserve">(A)  </t>
  </si>
  <si>
    <t>(B)</t>
  </si>
  <si>
    <t>(C)</t>
  </si>
  <si>
    <t>(D)</t>
  </si>
  <si>
    <t>Type of Staff</t>
  </si>
  <si>
    <t xml:space="preserve">Total Paid </t>
  </si>
  <si>
    <t xml:space="preserve"> Grand Total</t>
  </si>
  <si>
    <t>By Board Funding</t>
  </si>
  <si>
    <t>By Other Funding</t>
  </si>
  <si>
    <t>Staff</t>
  </si>
  <si>
    <t># of</t>
  </si>
  <si>
    <t xml:space="preserve"> Hourly </t>
  </si>
  <si>
    <t xml:space="preserve"> Amount </t>
  </si>
  <si>
    <t>#</t>
  </si>
  <si>
    <t>Position/Title</t>
  </si>
  <si>
    <t xml:space="preserve"> Rate </t>
  </si>
  <si>
    <t>Hours</t>
  </si>
  <si>
    <t xml:space="preserve"> Paid </t>
  </si>
  <si>
    <t>%</t>
  </si>
  <si>
    <t xml:space="preserve"> $          -   </t>
  </si>
  <si>
    <t xml:space="preserve"> $              -   </t>
  </si>
  <si>
    <t>Staff Salaries - Page 2</t>
  </si>
  <si>
    <t>CCS Other Costs</t>
  </si>
  <si>
    <t>Other Miscellaneous Costs</t>
  </si>
  <si>
    <t>List and describe all other costs requested in the Budget</t>
  </si>
  <si>
    <t>Other:</t>
  </si>
  <si>
    <r>
      <t>Organizational element to which report is submitted:</t>
    </r>
    <r>
      <rPr>
        <sz val="11"/>
        <color theme="1"/>
        <rFont val="Calibri"/>
        <family val="2"/>
      </rPr>
      <t xml:space="preserve">                      </t>
    </r>
    <r>
      <rPr>
        <b/>
        <sz val="11"/>
        <color theme="1"/>
        <rFont val="Calibri"/>
        <family val="2"/>
      </rPr>
      <t>Heart of Texas</t>
    </r>
  </si>
  <si>
    <r>
      <t>Employer ID Number:</t>
    </r>
    <r>
      <rPr>
        <sz val="11"/>
        <color theme="1"/>
        <rFont val="Calibri"/>
        <family val="2"/>
      </rPr>
      <t> </t>
    </r>
  </si>
  <si>
    <t>Period Covered:                                                                             October 1, 2019 - September 30, 2020</t>
  </si>
  <si>
    <t> List Other Costs Separately - see next sheet</t>
  </si>
  <si>
    <t>Quality Improvement Activities</t>
  </si>
  <si>
    <t>TOTAL OTHER COSTS</t>
  </si>
  <si>
    <t>Subtotal Child Care Quality</t>
  </si>
  <si>
    <t>CCS Salary Detail Schedule (cont.)</t>
  </si>
  <si>
    <t>B.  Grand Total</t>
  </si>
  <si>
    <t>Staff Salaries - Page 2 - Subtotal (1B)</t>
  </si>
  <si>
    <t>Texas Rising Star Mentor/Assessor Salaries</t>
  </si>
  <si>
    <t>Staff Salaries- Page 1</t>
  </si>
  <si>
    <t>Yes __   No _X_</t>
  </si>
  <si>
    <t>Texas Rising Star Promotions and Supports</t>
  </si>
  <si>
    <t>Texas Rising Star Mentor/Assessor Benefits</t>
  </si>
  <si>
    <t>Please separate non-TRS staff salaries and benefits from TRS Quality staff salaires and benefits on Summary Budget Page.</t>
  </si>
  <si>
    <t>Separate non-TRS salaries and benefits (cells B10 &amp; 11) from TRS Quality salaries and benefits (cells B24 &amp; 25)</t>
  </si>
  <si>
    <t>SUMMARY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</si>
</sst>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rgb="FF3F3F76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CCC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9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9" fillId="4" borderId="31" xfId="0" applyFont="1" applyFill="1" applyBorder="1" applyAlignment="1">
      <alignment vertical="center"/>
    </xf>
    <xf numFmtId="0" fontId="9" fillId="4" borderId="30" xfId="0" applyFont="1" applyFill="1" applyBorder="1" applyAlignment="1">
      <alignment vertical="center"/>
    </xf>
    <xf numFmtId="0" fontId="9" fillId="4" borderId="3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11" fillId="0" borderId="16" xfId="0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4" fillId="3" borderId="9" xfId="0" applyFont="1" applyFill="1" applyBorder="1" applyAlignment="1">
      <alignment horizontal="right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3" fillId="3" borderId="9" xfId="0" applyFont="1" applyFill="1" applyBorder="1" applyAlignment="1">
      <alignment horizontal="right" vertical="center" wrapText="1"/>
    </xf>
    <xf numFmtId="0" fontId="14" fillId="3" borderId="6" xfId="0" applyFont="1" applyFill="1" applyBorder="1" applyAlignment="1">
      <alignment horizontal="right" vertical="center" wrapText="1"/>
    </xf>
    <xf numFmtId="0" fontId="14" fillId="0" borderId="2" xfId="0" applyFont="1" applyBorder="1" applyAlignment="1">
      <alignment vertical="center" wrapText="1"/>
    </xf>
    <xf numFmtId="0" fontId="14" fillId="3" borderId="2" xfId="0" applyFont="1" applyFill="1" applyBorder="1" applyAlignment="1">
      <alignment horizontal="right" vertical="center" wrapText="1"/>
    </xf>
    <xf numFmtId="44" fontId="12" fillId="0" borderId="8" xfId="0" applyNumberFormat="1" applyFont="1" applyBorder="1" applyAlignment="1">
      <alignment vertical="center"/>
    </xf>
    <xf numFmtId="44" fontId="12" fillId="0" borderId="0" xfId="0" applyNumberFormat="1" applyFont="1" applyAlignment="1">
      <alignment vertical="center"/>
    </xf>
    <xf numFmtId="44" fontId="11" fillId="5" borderId="2" xfId="0" applyNumberFormat="1" applyFont="1" applyFill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3" borderId="9" xfId="0" applyFont="1" applyFill="1" applyBorder="1" applyAlignment="1">
      <alignment horizontal="right" vertical="center" wrapText="1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vertical="center"/>
    </xf>
    <xf numFmtId="9" fontId="9" fillId="6" borderId="9" xfId="0" applyNumberFormat="1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3" xfId="0" applyFont="1" applyFill="1" applyBorder="1" applyAlignment="1">
      <alignment horizontal="center" vertical="center"/>
    </xf>
    <xf numFmtId="9" fontId="6" fillId="7" borderId="5" xfId="0" applyNumberFormat="1" applyFont="1" applyFill="1" applyBorder="1" applyAlignment="1">
      <alignment horizontal="right" vertical="center"/>
    </xf>
    <xf numFmtId="0" fontId="6" fillId="7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vertical="center"/>
    </xf>
    <xf numFmtId="0" fontId="9" fillId="7" borderId="8" xfId="0" applyFont="1" applyFill="1" applyBorder="1" applyAlignment="1">
      <alignment vertical="center"/>
    </xf>
    <xf numFmtId="0" fontId="6" fillId="7" borderId="15" xfId="0" applyFont="1" applyFill="1" applyBorder="1" applyAlignment="1">
      <alignment vertical="center"/>
    </xf>
    <xf numFmtId="3" fontId="14" fillId="0" borderId="5" xfId="1" applyNumberFormat="1" applyFont="1" applyBorder="1" applyAlignment="1">
      <alignment horizontal="right" vertical="center" wrapText="1"/>
    </xf>
    <xf numFmtId="3" fontId="14" fillId="0" borderId="9" xfId="1" applyNumberFormat="1" applyFont="1" applyBorder="1" applyAlignment="1">
      <alignment horizontal="righ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3" fontId="15" fillId="0" borderId="5" xfId="1" applyNumberFormat="1" applyFont="1" applyBorder="1" applyAlignment="1">
      <alignment horizontal="right" vertical="center" wrapText="1"/>
    </xf>
    <xf numFmtId="3" fontId="13" fillId="0" borderId="5" xfId="1" applyNumberFormat="1" applyFont="1" applyBorder="1" applyAlignment="1">
      <alignment horizontal="right" vertical="center" wrapText="1"/>
    </xf>
    <xf numFmtId="41" fontId="6" fillId="7" borderId="2" xfId="3" applyNumberFormat="1" applyFont="1" applyFill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6" fillId="5" borderId="2" xfId="0" applyNumberFormat="1" applyFont="1" applyFill="1" applyBorder="1" applyAlignment="1">
      <alignment vertical="center"/>
    </xf>
    <xf numFmtId="37" fontId="6" fillId="7" borderId="2" xfId="0" applyNumberFormat="1" applyFont="1" applyFill="1" applyBorder="1" applyAlignment="1">
      <alignment vertical="center"/>
    </xf>
    <xf numFmtId="3" fontId="6" fillId="5" borderId="32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6" borderId="6" xfId="0" applyFont="1" applyFill="1" applyBorder="1" applyAlignment="1">
      <alignment horizontal="center" vertical="center"/>
    </xf>
    <xf numFmtId="0" fontId="17" fillId="0" borderId="0" xfId="0" applyFont="1"/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6" fillId="2" borderId="1" xfId="2" applyFont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2" borderId="1" xfId="2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9" fillId="6" borderId="3" xfId="0" applyFont="1" applyFill="1" applyBorder="1" applyAlignment="1">
      <alignment vertical="center"/>
    </xf>
    <xf numFmtId="0" fontId="9" fillId="6" borderId="27" xfId="0" applyFont="1" applyFill="1" applyBorder="1" applyAlignment="1">
      <alignment vertical="center"/>
    </xf>
  </cellXfs>
  <cellStyles count="4">
    <cellStyle name="Comma" xfId="3" builtinId="3"/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3FDB9-72AC-4872-8E76-F8A829FC7D87}">
  <sheetPr>
    <pageSetUpPr fitToPage="1"/>
  </sheetPr>
  <dimension ref="A1:D32"/>
  <sheetViews>
    <sheetView tabSelected="1" view="pageBreakPreview" zoomScaleNormal="100" zoomScaleSheetLayoutView="100" workbookViewId="0">
      <selection sqref="A1:D1"/>
    </sheetView>
  </sheetViews>
  <sheetFormatPr defaultRowHeight="15" x14ac:dyDescent="0.25"/>
  <cols>
    <col min="1" max="1" width="51.85546875" customWidth="1"/>
    <col min="2" max="2" width="25.140625" customWidth="1"/>
    <col min="3" max="3" width="16.5703125" customWidth="1"/>
    <col min="4" max="4" width="15.7109375" customWidth="1"/>
  </cols>
  <sheetData>
    <row r="1" spans="1:4" ht="15.75" thickBot="1" x14ac:dyDescent="0.3">
      <c r="A1" s="114" t="s">
        <v>70</v>
      </c>
      <c r="B1" s="115"/>
      <c r="C1" s="115"/>
      <c r="D1" s="116"/>
    </row>
    <row r="2" spans="1:4" ht="25.5" customHeight="1" thickBot="1" x14ac:dyDescent="0.3">
      <c r="A2" s="117" t="s">
        <v>53</v>
      </c>
      <c r="B2" s="118"/>
      <c r="C2" s="118"/>
      <c r="D2" s="119"/>
    </row>
    <row r="3" spans="1:4" ht="51.75" customHeight="1" thickBot="1" x14ac:dyDescent="0.3">
      <c r="A3" s="50" t="s">
        <v>0</v>
      </c>
      <c r="B3" s="117"/>
      <c r="C3" s="119"/>
      <c r="D3" s="51"/>
    </row>
    <row r="4" spans="1:4" ht="41.25" customHeight="1" thickBot="1" x14ac:dyDescent="0.3">
      <c r="A4" s="50" t="s">
        <v>54</v>
      </c>
      <c r="B4" s="117" t="s">
        <v>1</v>
      </c>
      <c r="C4" s="119"/>
      <c r="D4" s="51" t="s">
        <v>65</v>
      </c>
    </row>
    <row r="5" spans="1:4" ht="46.5" customHeight="1" thickBot="1" x14ac:dyDescent="0.3">
      <c r="A5" s="50" t="s">
        <v>2</v>
      </c>
      <c r="B5" s="117" t="s">
        <v>3</v>
      </c>
      <c r="C5" s="119"/>
      <c r="D5" s="51"/>
    </row>
    <row r="6" spans="1:4" ht="30" customHeight="1" thickBot="1" x14ac:dyDescent="0.3">
      <c r="A6" s="52"/>
      <c r="B6" s="117" t="s">
        <v>55</v>
      </c>
      <c r="C6" s="119"/>
      <c r="D6" s="51"/>
    </row>
    <row r="7" spans="1:4" x14ac:dyDescent="0.25">
      <c r="A7" s="123" t="s">
        <v>4</v>
      </c>
      <c r="B7" s="125" t="s">
        <v>5</v>
      </c>
      <c r="C7" s="53" t="s">
        <v>6</v>
      </c>
      <c r="D7" s="121" t="s">
        <v>8</v>
      </c>
    </row>
    <row r="8" spans="1:4" ht="15.75" thickBot="1" x14ac:dyDescent="0.3">
      <c r="A8" s="124"/>
      <c r="B8" s="126"/>
      <c r="C8" s="54" t="s">
        <v>7</v>
      </c>
      <c r="D8" s="122"/>
    </row>
    <row r="9" spans="1:4" ht="23.25" customHeight="1" thickBot="1" x14ac:dyDescent="0.3">
      <c r="A9" s="62" t="s">
        <v>9</v>
      </c>
      <c r="B9" s="91">
        <v>0</v>
      </c>
      <c r="C9" s="63"/>
      <c r="D9" s="63"/>
    </row>
    <row r="10" spans="1:4" ht="20.100000000000001" customHeight="1" thickBot="1" x14ac:dyDescent="0.3">
      <c r="A10" s="55" t="s">
        <v>10</v>
      </c>
      <c r="B10" s="92">
        <v>0</v>
      </c>
      <c r="C10" s="61"/>
      <c r="D10" s="61"/>
    </row>
    <row r="11" spans="1:4" ht="20.100000000000001" customHeight="1" thickBot="1" x14ac:dyDescent="0.3">
      <c r="A11" s="56" t="s">
        <v>11</v>
      </c>
      <c r="B11" s="91">
        <v>0</v>
      </c>
      <c r="C11" s="57"/>
      <c r="D11" s="57"/>
    </row>
    <row r="12" spans="1:4" ht="20.100000000000001" customHeight="1" thickBot="1" x14ac:dyDescent="0.3">
      <c r="A12" s="56" t="s">
        <v>12</v>
      </c>
      <c r="B12" s="91">
        <v>0</v>
      </c>
      <c r="C12" s="57"/>
      <c r="D12" s="57"/>
    </row>
    <row r="13" spans="1:4" ht="20.100000000000001" customHeight="1" thickBot="1" x14ac:dyDescent="0.3">
      <c r="A13" s="56" t="s">
        <v>13</v>
      </c>
      <c r="B13" s="91">
        <v>0</v>
      </c>
      <c r="C13" s="57"/>
      <c r="D13" s="57"/>
    </row>
    <row r="14" spans="1:4" ht="20.100000000000001" customHeight="1" thickBot="1" x14ac:dyDescent="0.3">
      <c r="A14" s="56" t="s">
        <v>14</v>
      </c>
      <c r="B14" s="91">
        <v>0</v>
      </c>
      <c r="C14" s="57"/>
      <c r="D14" s="57"/>
    </row>
    <row r="15" spans="1:4" ht="20.100000000000001" customHeight="1" thickBot="1" x14ac:dyDescent="0.3">
      <c r="A15" s="56" t="s">
        <v>15</v>
      </c>
      <c r="B15" s="91">
        <v>0</v>
      </c>
      <c r="C15" s="57"/>
      <c r="D15" s="57"/>
    </row>
    <row r="16" spans="1:4" ht="20.100000000000001" customHeight="1" thickBot="1" x14ac:dyDescent="0.3">
      <c r="A16" s="56" t="s">
        <v>16</v>
      </c>
      <c r="B16" s="91">
        <v>0</v>
      </c>
      <c r="C16" s="57"/>
      <c r="D16" s="57"/>
    </row>
    <row r="17" spans="1:4" ht="20.100000000000001" customHeight="1" thickBot="1" x14ac:dyDescent="0.3">
      <c r="A17" s="56" t="s">
        <v>17</v>
      </c>
      <c r="B17" s="91">
        <v>0</v>
      </c>
      <c r="C17" s="57"/>
      <c r="D17" s="57"/>
    </row>
    <row r="18" spans="1:4" ht="20.100000000000001" customHeight="1" thickBot="1" x14ac:dyDescent="0.3">
      <c r="A18" s="56" t="s">
        <v>18</v>
      </c>
      <c r="B18" s="91">
        <v>0</v>
      </c>
      <c r="C18" s="57"/>
      <c r="D18" s="57"/>
    </row>
    <row r="19" spans="1:4" ht="20.100000000000001" customHeight="1" thickBot="1" x14ac:dyDescent="0.3">
      <c r="A19" s="56" t="s">
        <v>19</v>
      </c>
      <c r="B19" s="91">
        <v>0</v>
      </c>
      <c r="C19" s="57"/>
      <c r="D19" s="57"/>
    </row>
    <row r="20" spans="1:4" ht="20.100000000000001" customHeight="1" thickBot="1" x14ac:dyDescent="0.3">
      <c r="A20" s="56" t="s">
        <v>20</v>
      </c>
      <c r="B20" s="91">
        <v>0</v>
      </c>
      <c r="C20" s="57"/>
      <c r="D20" s="57"/>
    </row>
    <row r="21" spans="1:4" ht="20.100000000000001" customHeight="1" thickBot="1" x14ac:dyDescent="0.3">
      <c r="A21" s="56" t="s">
        <v>21</v>
      </c>
      <c r="B21" s="91">
        <v>0</v>
      </c>
      <c r="C21" s="57"/>
      <c r="D21" s="57"/>
    </row>
    <row r="22" spans="1:4" ht="19.5" customHeight="1" thickBot="1" x14ac:dyDescent="0.3">
      <c r="A22" s="56" t="s">
        <v>56</v>
      </c>
      <c r="B22" s="93">
        <f>'Other Costs'!B20</f>
        <v>0</v>
      </c>
      <c r="C22" s="58"/>
      <c r="D22" s="57"/>
    </row>
    <row r="23" spans="1:4" s="69" customFormat="1" ht="20.100000000000001" customHeight="1" thickBot="1" x14ac:dyDescent="0.3">
      <c r="A23" s="67" t="s">
        <v>22</v>
      </c>
      <c r="B23" s="94">
        <f>SUM(B9:B22)</f>
        <v>0</v>
      </c>
      <c r="C23" s="68"/>
      <c r="D23" s="68"/>
    </row>
    <row r="24" spans="1:4" ht="20.100000000000001" customHeight="1" thickBot="1" x14ac:dyDescent="0.3">
      <c r="A24" s="56" t="s">
        <v>63</v>
      </c>
      <c r="B24" s="93">
        <v>0</v>
      </c>
      <c r="C24" s="57"/>
      <c r="D24" s="57"/>
    </row>
    <row r="25" spans="1:4" ht="22.5" customHeight="1" thickBot="1" x14ac:dyDescent="0.3">
      <c r="A25" s="55" t="s">
        <v>67</v>
      </c>
      <c r="B25" s="93">
        <v>0</v>
      </c>
      <c r="C25" s="57"/>
      <c r="D25" s="57"/>
    </row>
    <row r="26" spans="1:4" ht="18" customHeight="1" thickBot="1" x14ac:dyDescent="0.3">
      <c r="A26" s="55" t="s">
        <v>66</v>
      </c>
      <c r="B26" s="93">
        <v>0</v>
      </c>
      <c r="C26" s="57"/>
      <c r="D26" s="57"/>
    </row>
    <row r="27" spans="1:4" ht="20.100000000000001" customHeight="1" thickBot="1" x14ac:dyDescent="0.3">
      <c r="A27" s="56" t="s">
        <v>57</v>
      </c>
      <c r="B27" s="93">
        <v>0</v>
      </c>
      <c r="C27" s="57"/>
      <c r="D27" s="57"/>
    </row>
    <row r="28" spans="1:4" ht="20.100000000000001" customHeight="1" thickBot="1" x14ac:dyDescent="0.3">
      <c r="A28" s="67" t="s">
        <v>59</v>
      </c>
      <c r="B28" s="91">
        <f>SUM(B24:B27)</f>
        <v>0</v>
      </c>
      <c r="C28" s="57"/>
      <c r="D28" s="57"/>
    </row>
    <row r="29" spans="1:4" ht="20.100000000000001" customHeight="1" thickBot="1" x14ac:dyDescent="0.3">
      <c r="A29" s="56"/>
      <c r="B29" s="93">
        <v>0</v>
      </c>
      <c r="C29" s="57"/>
      <c r="D29" s="57"/>
    </row>
    <row r="30" spans="1:4" ht="20.100000000000001" customHeight="1" thickBot="1" x14ac:dyDescent="0.3">
      <c r="A30" s="56" t="s">
        <v>23</v>
      </c>
      <c r="B30" s="91">
        <v>0</v>
      </c>
      <c r="C30" s="57"/>
      <c r="D30" s="57"/>
    </row>
    <row r="31" spans="1:4" ht="20.100000000000001" customHeight="1" thickBot="1" x14ac:dyDescent="0.3">
      <c r="A31" s="59" t="s">
        <v>24</v>
      </c>
      <c r="B31" s="95">
        <f>B22+B27+B29</f>
        <v>0</v>
      </c>
      <c r="C31" s="60">
        <v>0</v>
      </c>
      <c r="D31" s="60">
        <v>0</v>
      </c>
    </row>
    <row r="32" spans="1:4" s="113" customFormat="1" ht="20.100000000000001" customHeight="1" x14ac:dyDescent="0.25">
      <c r="A32" s="120" t="s">
        <v>69</v>
      </c>
      <c r="B32" s="120"/>
      <c r="C32" s="120"/>
      <c r="D32" s="120"/>
    </row>
  </sheetData>
  <mergeCells count="10">
    <mergeCell ref="A1:D1"/>
    <mergeCell ref="A2:D2"/>
    <mergeCell ref="B3:C3"/>
    <mergeCell ref="B4:C4"/>
    <mergeCell ref="A32:D32"/>
    <mergeCell ref="D7:D8"/>
    <mergeCell ref="B5:C5"/>
    <mergeCell ref="B6:C6"/>
    <mergeCell ref="A7:A8"/>
    <mergeCell ref="B7:B8"/>
  </mergeCells>
  <pageMargins left="0.7" right="0.7" top="0.75" bottom="0.75" header="0.3" footer="0.3"/>
  <pageSetup scale="82" orientation="portrait" r:id="rId1"/>
  <headerFooter>
    <oddHeader>&amp;C&amp;"-,Bold"&amp;22ATTACHMENT C</oddHeader>
    <oddFooter>&amp;CWSHOT CCS Proposal Summary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94A53-6D6D-47FE-8EB7-ADF4FE76B3E5}">
  <sheetPr>
    <pageSetUpPr fitToPage="1"/>
  </sheetPr>
  <dimension ref="A1:N30"/>
  <sheetViews>
    <sheetView view="pageBreakPreview" zoomScale="115" zoomScaleNormal="100" zoomScaleSheetLayoutView="115" workbookViewId="0">
      <selection activeCell="H8" sqref="H8"/>
    </sheetView>
  </sheetViews>
  <sheetFormatPr defaultRowHeight="15" x14ac:dyDescent="0.25"/>
  <cols>
    <col min="1" max="1" width="9.140625" style="111"/>
    <col min="3" max="3" width="18.42578125" customWidth="1"/>
    <col min="7" max="7" width="11.28515625" bestFit="1" customWidth="1"/>
  </cols>
  <sheetData>
    <row r="1" spans="1:14" ht="20.25" x14ac:dyDescent="0.25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6.5" thickBot="1" x14ac:dyDescent="0.3">
      <c r="A2" s="34"/>
      <c r="B2" s="3"/>
      <c r="C2" s="4" t="s">
        <v>26</v>
      </c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</row>
    <row r="3" spans="1:14" ht="15.75" thickBot="1" x14ac:dyDescent="0.3">
      <c r="A3" s="3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106"/>
      <c r="B4" s="6"/>
      <c r="C4" s="7" t="s">
        <v>27</v>
      </c>
      <c r="D4" s="6"/>
      <c r="E4" s="8"/>
      <c r="F4" s="77" t="s">
        <v>28</v>
      </c>
      <c r="G4" s="77"/>
      <c r="H4" s="77"/>
      <c r="I4" s="9" t="s">
        <v>29</v>
      </c>
      <c r="J4" s="7"/>
      <c r="K4" s="7"/>
      <c r="L4" s="9" t="s">
        <v>30</v>
      </c>
      <c r="M4" s="7"/>
      <c r="N4" s="10"/>
    </row>
    <row r="5" spans="1:14" x14ac:dyDescent="0.25">
      <c r="A5" s="107"/>
      <c r="B5" s="2"/>
      <c r="C5" s="12" t="s">
        <v>31</v>
      </c>
      <c r="D5" s="2"/>
      <c r="E5" s="2"/>
      <c r="F5" s="129" t="s">
        <v>32</v>
      </c>
      <c r="G5" s="130"/>
      <c r="H5" s="131"/>
      <c r="I5" s="132" t="s">
        <v>32</v>
      </c>
      <c r="J5" s="133"/>
      <c r="K5" s="134"/>
      <c r="L5" s="132" t="s">
        <v>33</v>
      </c>
      <c r="M5" s="133"/>
      <c r="N5" s="134"/>
    </row>
    <row r="6" spans="1:14" ht="15.75" thickBot="1" x14ac:dyDescent="0.3">
      <c r="A6" s="107"/>
      <c r="B6" s="2"/>
      <c r="C6" s="2"/>
      <c r="D6" s="2"/>
      <c r="E6" s="2"/>
      <c r="F6" s="135" t="s">
        <v>34</v>
      </c>
      <c r="G6" s="136"/>
      <c r="H6" s="137"/>
      <c r="I6" s="138" t="s">
        <v>35</v>
      </c>
      <c r="J6" s="139"/>
      <c r="K6" s="140"/>
      <c r="L6" s="17"/>
      <c r="M6" s="17"/>
      <c r="N6" s="18"/>
    </row>
    <row r="7" spans="1:14" ht="15.75" thickTop="1" x14ac:dyDescent="0.25">
      <c r="A7" s="20"/>
      <c r="B7" s="144" t="s">
        <v>36</v>
      </c>
      <c r="C7" s="145"/>
      <c r="D7" s="20" t="s">
        <v>37</v>
      </c>
      <c r="E7" s="19" t="s">
        <v>38</v>
      </c>
      <c r="F7" s="78" t="s">
        <v>37</v>
      </c>
      <c r="G7" s="79" t="s">
        <v>39</v>
      </c>
      <c r="H7" s="80"/>
      <c r="I7" s="14" t="s">
        <v>37</v>
      </c>
      <c r="J7" s="21" t="s">
        <v>39</v>
      </c>
      <c r="K7" s="13"/>
      <c r="L7" s="22" t="s">
        <v>37</v>
      </c>
      <c r="M7" s="20" t="s">
        <v>39</v>
      </c>
      <c r="N7" s="23"/>
    </row>
    <row r="8" spans="1:14" ht="15.75" thickBot="1" x14ac:dyDescent="0.3">
      <c r="A8" s="24" t="s">
        <v>40</v>
      </c>
      <c r="B8" s="146" t="s">
        <v>41</v>
      </c>
      <c r="C8" s="147"/>
      <c r="D8" s="24" t="s">
        <v>36</v>
      </c>
      <c r="E8" s="16" t="s">
        <v>42</v>
      </c>
      <c r="F8" s="81" t="s">
        <v>43</v>
      </c>
      <c r="G8" s="82" t="s">
        <v>44</v>
      </c>
      <c r="H8" s="83" t="s">
        <v>45</v>
      </c>
      <c r="I8" s="15" t="s">
        <v>43</v>
      </c>
      <c r="J8" s="24" t="s">
        <v>44</v>
      </c>
      <c r="K8" s="16" t="s">
        <v>45</v>
      </c>
      <c r="L8" s="15" t="s">
        <v>43</v>
      </c>
      <c r="M8" s="24" t="s">
        <v>44</v>
      </c>
      <c r="N8" s="25" t="s">
        <v>45</v>
      </c>
    </row>
    <row r="9" spans="1:14" ht="16.5" thickTop="1" thickBot="1" x14ac:dyDescent="0.3">
      <c r="A9" s="148" t="s">
        <v>64</v>
      </c>
      <c r="B9" s="149"/>
      <c r="C9" s="149"/>
      <c r="D9" s="2"/>
      <c r="E9" s="2"/>
      <c r="F9" s="90"/>
      <c r="G9" s="84"/>
      <c r="H9" s="84"/>
      <c r="I9" s="11"/>
      <c r="J9" s="2"/>
      <c r="K9" s="2"/>
      <c r="L9" s="11"/>
      <c r="M9" s="2"/>
      <c r="N9" s="26"/>
    </row>
    <row r="10" spans="1:14" ht="15.75" thickBot="1" x14ac:dyDescent="0.3">
      <c r="A10" s="108">
        <v>1</v>
      </c>
      <c r="B10" s="142"/>
      <c r="C10" s="143"/>
      <c r="D10" s="28">
        <v>0</v>
      </c>
      <c r="E10" s="27">
        <v>0</v>
      </c>
      <c r="F10" s="85">
        <v>0</v>
      </c>
      <c r="G10" s="96">
        <f>D10*E10*F10</f>
        <v>0</v>
      </c>
      <c r="H10" s="86">
        <f>F10/2080</f>
        <v>0</v>
      </c>
      <c r="I10" s="31">
        <v>0</v>
      </c>
      <c r="J10" s="29">
        <f>D10*E10*I10</f>
        <v>0</v>
      </c>
      <c r="K10" s="30">
        <f>I10/2080</f>
        <v>0</v>
      </c>
      <c r="L10" s="31">
        <v>0</v>
      </c>
      <c r="M10" s="97">
        <f>G10+J10</f>
        <v>0</v>
      </c>
      <c r="N10" s="30">
        <f>L10/2080</f>
        <v>0</v>
      </c>
    </row>
    <row r="11" spans="1:14" ht="15.75" thickBot="1" x14ac:dyDescent="0.3">
      <c r="A11" s="109">
        <v>2</v>
      </c>
      <c r="B11" s="142"/>
      <c r="C11" s="143"/>
      <c r="D11" s="32">
        <v>0</v>
      </c>
      <c r="E11" s="5">
        <v>0</v>
      </c>
      <c r="F11" s="87">
        <v>0</v>
      </c>
      <c r="G11" s="96">
        <f t="shared" ref="G11:G19" si="0">D11*E11*F11</f>
        <v>0</v>
      </c>
      <c r="H11" s="86">
        <f t="shared" ref="H11:H29" si="1">F11/2080</f>
        <v>0</v>
      </c>
      <c r="I11" s="33">
        <v>0</v>
      </c>
      <c r="J11" s="29">
        <f t="shared" ref="J11:J19" si="2">D11*E11*I11</f>
        <v>0</v>
      </c>
      <c r="K11" s="30">
        <f t="shared" ref="K11:K29" si="3">I11/2080</f>
        <v>0</v>
      </c>
      <c r="L11" s="31">
        <f t="shared" ref="L11:M19" si="4">F11+I11</f>
        <v>0</v>
      </c>
      <c r="M11" s="97">
        <f t="shared" si="4"/>
        <v>0</v>
      </c>
      <c r="N11" s="30">
        <f t="shared" ref="N11:N29" si="5">L11/2080</f>
        <v>0</v>
      </c>
    </row>
    <row r="12" spans="1:14" ht="15.75" thickBot="1" x14ac:dyDescent="0.3">
      <c r="A12" s="109">
        <v>3</v>
      </c>
      <c r="B12" s="142"/>
      <c r="C12" s="143"/>
      <c r="D12" s="32">
        <v>0</v>
      </c>
      <c r="E12" s="5">
        <v>0</v>
      </c>
      <c r="F12" s="87">
        <v>0</v>
      </c>
      <c r="G12" s="96">
        <f t="shared" si="0"/>
        <v>0</v>
      </c>
      <c r="H12" s="86">
        <f t="shared" si="1"/>
        <v>0</v>
      </c>
      <c r="I12" s="33">
        <v>0</v>
      </c>
      <c r="J12" s="29">
        <f t="shared" si="2"/>
        <v>0</v>
      </c>
      <c r="K12" s="30">
        <f t="shared" si="3"/>
        <v>0</v>
      </c>
      <c r="L12" s="31">
        <f t="shared" si="4"/>
        <v>0</v>
      </c>
      <c r="M12" s="97">
        <f t="shared" si="4"/>
        <v>0</v>
      </c>
      <c r="N12" s="30">
        <f t="shared" si="5"/>
        <v>0</v>
      </c>
    </row>
    <row r="13" spans="1:14" ht="15.75" thickBot="1" x14ac:dyDescent="0.3">
      <c r="A13" s="109">
        <v>4</v>
      </c>
      <c r="B13" s="142"/>
      <c r="C13" s="143"/>
      <c r="D13" s="32">
        <v>0</v>
      </c>
      <c r="E13" s="5">
        <v>0</v>
      </c>
      <c r="F13" s="87">
        <v>0</v>
      </c>
      <c r="G13" s="96">
        <f t="shared" si="0"/>
        <v>0</v>
      </c>
      <c r="H13" s="86">
        <f t="shared" si="1"/>
        <v>0</v>
      </c>
      <c r="I13" s="33">
        <v>0</v>
      </c>
      <c r="J13" s="29">
        <f t="shared" si="2"/>
        <v>0</v>
      </c>
      <c r="K13" s="30">
        <f t="shared" si="3"/>
        <v>0</v>
      </c>
      <c r="L13" s="31">
        <f t="shared" si="4"/>
        <v>0</v>
      </c>
      <c r="M13" s="97">
        <f t="shared" si="4"/>
        <v>0</v>
      </c>
      <c r="N13" s="30">
        <f t="shared" si="5"/>
        <v>0</v>
      </c>
    </row>
    <row r="14" spans="1:14" ht="15.75" thickBot="1" x14ac:dyDescent="0.3">
      <c r="A14" s="109">
        <v>5</v>
      </c>
      <c r="B14" s="142"/>
      <c r="C14" s="143"/>
      <c r="D14" s="32">
        <v>0</v>
      </c>
      <c r="E14" s="5">
        <v>0</v>
      </c>
      <c r="F14" s="87">
        <v>0</v>
      </c>
      <c r="G14" s="96">
        <f t="shared" si="0"/>
        <v>0</v>
      </c>
      <c r="H14" s="86">
        <f t="shared" si="1"/>
        <v>0</v>
      </c>
      <c r="I14" s="33">
        <v>0</v>
      </c>
      <c r="J14" s="29">
        <f t="shared" si="2"/>
        <v>0</v>
      </c>
      <c r="K14" s="30">
        <f t="shared" si="3"/>
        <v>0</v>
      </c>
      <c r="L14" s="31">
        <f t="shared" si="4"/>
        <v>0</v>
      </c>
      <c r="M14" s="97">
        <f t="shared" si="4"/>
        <v>0</v>
      </c>
      <c r="N14" s="30">
        <f t="shared" si="5"/>
        <v>0</v>
      </c>
    </row>
    <row r="15" spans="1:14" ht="15.75" thickBot="1" x14ac:dyDescent="0.3">
      <c r="A15" s="109">
        <v>6</v>
      </c>
      <c r="B15" s="142"/>
      <c r="C15" s="143"/>
      <c r="D15" s="32">
        <v>0</v>
      </c>
      <c r="E15" s="5">
        <v>0</v>
      </c>
      <c r="F15" s="87">
        <v>0</v>
      </c>
      <c r="G15" s="96">
        <v>0</v>
      </c>
      <c r="H15" s="86">
        <f t="shared" si="1"/>
        <v>0</v>
      </c>
      <c r="I15" s="33">
        <v>0</v>
      </c>
      <c r="J15" s="29">
        <f t="shared" si="2"/>
        <v>0</v>
      </c>
      <c r="K15" s="30">
        <f t="shared" si="3"/>
        <v>0</v>
      </c>
      <c r="L15" s="31">
        <v>0</v>
      </c>
      <c r="M15" s="97">
        <f t="shared" si="4"/>
        <v>0</v>
      </c>
      <c r="N15" s="30">
        <f t="shared" si="5"/>
        <v>0</v>
      </c>
    </row>
    <row r="16" spans="1:14" ht="15.75" thickBot="1" x14ac:dyDescent="0.3">
      <c r="A16" s="109">
        <v>7</v>
      </c>
      <c r="B16" s="142"/>
      <c r="C16" s="143"/>
      <c r="D16" s="32">
        <v>0</v>
      </c>
      <c r="E16" s="5">
        <v>0</v>
      </c>
      <c r="F16" s="87">
        <v>0</v>
      </c>
      <c r="G16" s="96">
        <f t="shared" si="0"/>
        <v>0</v>
      </c>
      <c r="H16" s="86">
        <f t="shared" si="1"/>
        <v>0</v>
      </c>
      <c r="I16" s="33">
        <v>0</v>
      </c>
      <c r="J16" s="29">
        <f t="shared" si="2"/>
        <v>0</v>
      </c>
      <c r="K16" s="30">
        <f t="shared" si="3"/>
        <v>0</v>
      </c>
      <c r="L16" s="31">
        <f t="shared" si="4"/>
        <v>0</v>
      </c>
      <c r="M16" s="97">
        <f t="shared" si="4"/>
        <v>0</v>
      </c>
      <c r="N16" s="30">
        <f t="shared" si="5"/>
        <v>0</v>
      </c>
    </row>
    <row r="17" spans="1:14" ht="15.75" thickBot="1" x14ac:dyDescent="0.3">
      <c r="A17" s="109">
        <v>8</v>
      </c>
      <c r="B17" s="142"/>
      <c r="C17" s="143"/>
      <c r="D17" s="32">
        <v>0</v>
      </c>
      <c r="E17" s="5">
        <v>0</v>
      </c>
      <c r="F17" s="87">
        <v>0</v>
      </c>
      <c r="G17" s="96">
        <f t="shared" si="0"/>
        <v>0</v>
      </c>
      <c r="H17" s="86">
        <f t="shared" si="1"/>
        <v>0</v>
      </c>
      <c r="I17" s="33">
        <v>0</v>
      </c>
      <c r="J17" s="29">
        <f t="shared" si="2"/>
        <v>0</v>
      </c>
      <c r="K17" s="30">
        <f t="shared" si="3"/>
        <v>0</v>
      </c>
      <c r="L17" s="31">
        <f t="shared" si="4"/>
        <v>0</v>
      </c>
      <c r="M17" s="97">
        <f t="shared" si="4"/>
        <v>0</v>
      </c>
      <c r="N17" s="30">
        <f t="shared" si="5"/>
        <v>0</v>
      </c>
    </row>
    <row r="18" spans="1:14" ht="15.75" thickBot="1" x14ac:dyDescent="0.3">
      <c r="A18" s="109">
        <v>9</v>
      </c>
      <c r="B18" s="142"/>
      <c r="C18" s="143"/>
      <c r="D18" s="32">
        <v>0</v>
      </c>
      <c r="E18" s="5">
        <v>0</v>
      </c>
      <c r="F18" s="87">
        <v>0</v>
      </c>
      <c r="G18" s="96">
        <f t="shared" si="0"/>
        <v>0</v>
      </c>
      <c r="H18" s="86">
        <f t="shared" si="1"/>
        <v>0</v>
      </c>
      <c r="I18" s="33">
        <v>0</v>
      </c>
      <c r="J18" s="29">
        <f t="shared" si="2"/>
        <v>0</v>
      </c>
      <c r="K18" s="30">
        <f t="shared" si="3"/>
        <v>0</v>
      </c>
      <c r="L18" s="31">
        <f t="shared" si="4"/>
        <v>0</v>
      </c>
      <c r="M18" s="97">
        <f t="shared" si="4"/>
        <v>0</v>
      </c>
      <c r="N18" s="30">
        <f t="shared" si="5"/>
        <v>0</v>
      </c>
    </row>
    <row r="19" spans="1:14" ht="15.75" thickBot="1" x14ac:dyDescent="0.3">
      <c r="A19" s="109">
        <v>10</v>
      </c>
      <c r="B19" s="142"/>
      <c r="C19" s="143"/>
      <c r="D19" s="32">
        <v>0</v>
      </c>
      <c r="E19" s="5">
        <v>0</v>
      </c>
      <c r="F19" s="87">
        <v>0</v>
      </c>
      <c r="G19" s="96">
        <f t="shared" si="0"/>
        <v>0</v>
      </c>
      <c r="H19" s="86">
        <f t="shared" si="1"/>
        <v>0</v>
      </c>
      <c r="I19" s="33">
        <v>0</v>
      </c>
      <c r="J19" s="29">
        <f t="shared" si="2"/>
        <v>0</v>
      </c>
      <c r="K19" s="30">
        <f t="shared" si="3"/>
        <v>0</v>
      </c>
      <c r="L19" s="31">
        <f t="shared" si="4"/>
        <v>0</v>
      </c>
      <c r="M19" s="97">
        <f t="shared" si="4"/>
        <v>0</v>
      </c>
      <c r="N19" s="30">
        <f t="shared" si="5"/>
        <v>0</v>
      </c>
    </row>
    <row r="20" spans="1:14" ht="15.75" thickBot="1" x14ac:dyDescent="0.3">
      <c r="A20" s="109">
        <v>11</v>
      </c>
      <c r="B20" s="142"/>
      <c r="C20" s="143"/>
      <c r="D20" s="28">
        <v>0</v>
      </c>
      <c r="E20" s="27">
        <v>0</v>
      </c>
      <c r="F20" s="85">
        <v>0</v>
      </c>
      <c r="G20" s="96">
        <f>D20*E20*F20</f>
        <v>0</v>
      </c>
      <c r="H20" s="86">
        <f t="shared" si="1"/>
        <v>0</v>
      </c>
      <c r="I20" s="31">
        <v>0</v>
      </c>
      <c r="J20" s="29">
        <f>D20*E20*I20</f>
        <v>0</v>
      </c>
      <c r="K20" s="30">
        <f t="shared" si="3"/>
        <v>0</v>
      </c>
      <c r="L20" s="31">
        <v>0</v>
      </c>
      <c r="M20" s="97">
        <f>G20+J20</f>
        <v>0</v>
      </c>
      <c r="N20" s="30">
        <f t="shared" si="5"/>
        <v>0</v>
      </c>
    </row>
    <row r="21" spans="1:14" ht="15.75" thickBot="1" x14ac:dyDescent="0.3">
      <c r="A21" s="109">
        <v>12</v>
      </c>
      <c r="B21" s="142"/>
      <c r="C21" s="143"/>
      <c r="D21" s="32">
        <v>0</v>
      </c>
      <c r="E21" s="5">
        <v>0</v>
      </c>
      <c r="F21" s="87">
        <v>0</v>
      </c>
      <c r="G21" s="96">
        <f t="shared" ref="G21:G29" si="6">D21*E21*F21</f>
        <v>0</v>
      </c>
      <c r="H21" s="86">
        <f t="shared" si="1"/>
        <v>0</v>
      </c>
      <c r="I21" s="33">
        <v>0</v>
      </c>
      <c r="J21" s="29">
        <f t="shared" ref="J21:J29" si="7">D21*E21*I21</f>
        <v>0</v>
      </c>
      <c r="K21" s="30">
        <f t="shared" si="3"/>
        <v>0</v>
      </c>
      <c r="L21" s="31">
        <f t="shared" ref="L21:M29" si="8">F21+I21</f>
        <v>0</v>
      </c>
      <c r="M21" s="97">
        <f t="shared" si="8"/>
        <v>0</v>
      </c>
      <c r="N21" s="30">
        <f t="shared" si="5"/>
        <v>0</v>
      </c>
    </row>
    <row r="22" spans="1:14" ht="15.75" thickBot="1" x14ac:dyDescent="0.3">
      <c r="A22" s="109">
        <v>13</v>
      </c>
      <c r="B22" s="142"/>
      <c r="C22" s="143"/>
      <c r="D22" s="32">
        <v>0</v>
      </c>
      <c r="E22" s="5">
        <v>0</v>
      </c>
      <c r="F22" s="87">
        <v>0</v>
      </c>
      <c r="G22" s="96">
        <f t="shared" si="6"/>
        <v>0</v>
      </c>
      <c r="H22" s="86">
        <f t="shared" si="1"/>
        <v>0</v>
      </c>
      <c r="I22" s="33">
        <v>0</v>
      </c>
      <c r="J22" s="29">
        <f t="shared" si="7"/>
        <v>0</v>
      </c>
      <c r="K22" s="30">
        <f t="shared" si="3"/>
        <v>0</v>
      </c>
      <c r="L22" s="31">
        <f t="shared" si="8"/>
        <v>0</v>
      </c>
      <c r="M22" s="97">
        <f t="shared" si="8"/>
        <v>0</v>
      </c>
      <c r="N22" s="30">
        <f t="shared" si="5"/>
        <v>0</v>
      </c>
    </row>
    <row r="23" spans="1:14" ht="15.75" thickBot="1" x14ac:dyDescent="0.3">
      <c r="A23" s="109">
        <v>14</v>
      </c>
      <c r="B23" s="142"/>
      <c r="C23" s="143"/>
      <c r="D23" s="32">
        <v>0</v>
      </c>
      <c r="E23" s="5">
        <v>0</v>
      </c>
      <c r="F23" s="87">
        <v>0</v>
      </c>
      <c r="G23" s="96">
        <f t="shared" si="6"/>
        <v>0</v>
      </c>
      <c r="H23" s="86">
        <f t="shared" si="1"/>
        <v>0</v>
      </c>
      <c r="I23" s="33">
        <v>0</v>
      </c>
      <c r="J23" s="29">
        <f t="shared" si="7"/>
        <v>0</v>
      </c>
      <c r="K23" s="30">
        <f t="shared" si="3"/>
        <v>0</v>
      </c>
      <c r="L23" s="31">
        <f t="shared" si="8"/>
        <v>0</v>
      </c>
      <c r="M23" s="97">
        <f t="shared" si="8"/>
        <v>0</v>
      </c>
      <c r="N23" s="30">
        <f t="shared" si="5"/>
        <v>0</v>
      </c>
    </row>
    <row r="24" spans="1:14" ht="15.75" thickBot="1" x14ac:dyDescent="0.3">
      <c r="A24" s="109">
        <v>15</v>
      </c>
      <c r="B24" s="142"/>
      <c r="C24" s="143"/>
      <c r="D24" s="32">
        <v>0</v>
      </c>
      <c r="E24" s="5">
        <v>0</v>
      </c>
      <c r="F24" s="87">
        <v>0</v>
      </c>
      <c r="G24" s="96">
        <f t="shared" si="6"/>
        <v>0</v>
      </c>
      <c r="H24" s="86">
        <f t="shared" si="1"/>
        <v>0</v>
      </c>
      <c r="I24" s="33">
        <v>0</v>
      </c>
      <c r="J24" s="29">
        <f t="shared" si="7"/>
        <v>0</v>
      </c>
      <c r="K24" s="30">
        <f t="shared" si="3"/>
        <v>0</v>
      </c>
      <c r="L24" s="31">
        <f t="shared" si="8"/>
        <v>0</v>
      </c>
      <c r="M24" s="97">
        <f t="shared" si="8"/>
        <v>0</v>
      </c>
      <c r="N24" s="30">
        <f t="shared" si="5"/>
        <v>0</v>
      </c>
    </row>
    <row r="25" spans="1:14" ht="15.75" thickBot="1" x14ac:dyDescent="0.3">
      <c r="A25" s="109">
        <v>16</v>
      </c>
      <c r="B25" s="142"/>
      <c r="C25" s="143"/>
      <c r="D25" s="32">
        <v>0</v>
      </c>
      <c r="E25" s="5">
        <v>0</v>
      </c>
      <c r="F25" s="87">
        <v>0</v>
      </c>
      <c r="G25" s="96">
        <f t="shared" si="6"/>
        <v>0</v>
      </c>
      <c r="H25" s="86">
        <f t="shared" si="1"/>
        <v>0</v>
      </c>
      <c r="I25" s="33">
        <v>0</v>
      </c>
      <c r="J25" s="29">
        <f t="shared" si="7"/>
        <v>0</v>
      </c>
      <c r="K25" s="30">
        <f t="shared" si="3"/>
        <v>0</v>
      </c>
      <c r="L25" s="31">
        <v>0</v>
      </c>
      <c r="M25" s="97">
        <f t="shared" si="8"/>
        <v>0</v>
      </c>
      <c r="N25" s="30">
        <f t="shared" si="5"/>
        <v>0</v>
      </c>
    </row>
    <row r="26" spans="1:14" ht="15.75" thickBot="1" x14ac:dyDescent="0.3">
      <c r="A26" s="109">
        <v>17</v>
      </c>
      <c r="B26" s="142"/>
      <c r="C26" s="143"/>
      <c r="D26" s="32">
        <v>0</v>
      </c>
      <c r="E26" s="5">
        <v>0</v>
      </c>
      <c r="F26" s="87">
        <v>0</v>
      </c>
      <c r="G26" s="96">
        <f t="shared" si="6"/>
        <v>0</v>
      </c>
      <c r="H26" s="86">
        <f t="shared" si="1"/>
        <v>0</v>
      </c>
      <c r="I26" s="33">
        <v>0</v>
      </c>
      <c r="J26" s="29">
        <f t="shared" si="7"/>
        <v>0</v>
      </c>
      <c r="K26" s="30">
        <f t="shared" si="3"/>
        <v>0</v>
      </c>
      <c r="L26" s="31">
        <f t="shared" si="8"/>
        <v>0</v>
      </c>
      <c r="M26" s="97">
        <f t="shared" si="8"/>
        <v>0</v>
      </c>
      <c r="N26" s="30">
        <f t="shared" si="5"/>
        <v>0</v>
      </c>
    </row>
    <row r="27" spans="1:14" ht="15.75" thickBot="1" x14ac:dyDescent="0.3">
      <c r="A27" s="109">
        <v>18</v>
      </c>
      <c r="B27" s="142"/>
      <c r="C27" s="143"/>
      <c r="D27" s="32">
        <v>0</v>
      </c>
      <c r="E27" s="5">
        <v>0</v>
      </c>
      <c r="F27" s="87">
        <v>0</v>
      </c>
      <c r="G27" s="96">
        <f t="shared" si="6"/>
        <v>0</v>
      </c>
      <c r="H27" s="86">
        <f t="shared" si="1"/>
        <v>0</v>
      </c>
      <c r="I27" s="33">
        <v>0</v>
      </c>
      <c r="J27" s="29">
        <f t="shared" si="7"/>
        <v>0</v>
      </c>
      <c r="K27" s="30">
        <f t="shared" si="3"/>
        <v>0</v>
      </c>
      <c r="L27" s="31">
        <f t="shared" si="8"/>
        <v>0</v>
      </c>
      <c r="M27" s="97">
        <f t="shared" si="8"/>
        <v>0</v>
      </c>
      <c r="N27" s="30">
        <f t="shared" si="5"/>
        <v>0</v>
      </c>
    </row>
    <row r="28" spans="1:14" ht="15.75" thickBot="1" x14ac:dyDescent="0.3">
      <c r="A28" s="109">
        <v>19</v>
      </c>
      <c r="B28" s="142"/>
      <c r="C28" s="143"/>
      <c r="D28" s="32">
        <v>0</v>
      </c>
      <c r="E28" s="5">
        <v>0</v>
      </c>
      <c r="F28" s="87">
        <v>0</v>
      </c>
      <c r="G28" s="96">
        <f t="shared" si="6"/>
        <v>0</v>
      </c>
      <c r="H28" s="86">
        <f t="shared" si="1"/>
        <v>0</v>
      </c>
      <c r="I28" s="33">
        <v>0</v>
      </c>
      <c r="J28" s="29">
        <f t="shared" si="7"/>
        <v>0</v>
      </c>
      <c r="K28" s="30">
        <f t="shared" si="3"/>
        <v>0</v>
      </c>
      <c r="L28" s="31">
        <f t="shared" si="8"/>
        <v>0</v>
      </c>
      <c r="M28" s="97">
        <f t="shared" si="8"/>
        <v>0</v>
      </c>
      <c r="N28" s="30">
        <f t="shared" si="5"/>
        <v>0</v>
      </c>
    </row>
    <row r="29" spans="1:14" ht="15.75" thickBot="1" x14ac:dyDescent="0.3">
      <c r="A29" s="110">
        <v>20</v>
      </c>
      <c r="B29" s="142"/>
      <c r="C29" s="143"/>
      <c r="D29" s="32">
        <v>0</v>
      </c>
      <c r="E29" s="5">
        <v>0</v>
      </c>
      <c r="F29" s="87">
        <v>0</v>
      </c>
      <c r="G29" s="96">
        <f t="shared" si="6"/>
        <v>0</v>
      </c>
      <c r="H29" s="86">
        <f t="shared" si="1"/>
        <v>0</v>
      </c>
      <c r="I29" s="33">
        <v>0</v>
      </c>
      <c r="J29" s="29">
        <f t="shared" si="7"/>
        <v>0</v>
      </c>
      <c r="K29" s="30">
        <f t="shared" si="3"/>
        <v>0</v>
      </c>
      <c r="L29" s="31">
        <f t="shared" si="8"/>
        <v>0</v>
      </c>
      <c r="M29" s="97">
        <f t="shared" si="8"/>
        <v>0</v>
      </c>
      <c r="N29" s="30">
        <f t="shared" si="5"/>
        <v>0</v>
      </c>
    </row>
    <row r="30" spans="1:14" ht="60.75" customHeight="1" thickBot="1" x14ac:dyDescent="0.3">
      <c r="A30" s="150" t="s">
        <v>68</v>
      </c>
      <c r="B30" s="150"/>
      <c r="C30" s="150"/>
      <c r="D30" s="28">
        <f>SUM(D10:D29)</f>
        <v>0</v>
      </c>
      <c r="E30" s="35"/>
      <c r="F30" s="36"/>
      <c r="G30" s="99">
        <f>SUM(G10:G29)</f>
        <v>0</v>
      </c>
      <c r="H30" s="35"/>
      <c r="I30" s="36"/>
      <c r="J30" s="29">
        <f>SUM(J10:J29)</f>
        <v>0</v>
      </c>
      <c r="K30" s="35"/>
      <c r="L30" s="36"/>
      <c r="M30" s="98">
        <f>SUM(M10:M29)</f>
        <v>0</v>
      </c>
      <c r="N30" s="37"/>
    </row>
  </sheetData>
  <mergeCells count="31">
    <mergeCell ref="A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A1:N1"/>
    <mergeCell ref="F5:H5"/>
    <mergeCell ref="I5:K5"/>
    <mergeCell ref="L5:N5"/>
    <mergeCell ref="F6:H6"/>
    <mergeCell ref="I6:K6"/>
    <mergeCell ref="D2:K2"/>
  </mergeCells>
  <pageMargins left="0.7" right="0.7" top="0.75" bottom="0.75" header="0.3" footer="0.3"/>
  <pageSetup scale="87" orientation="landscape" r:id="rId1"/>
  <headerFooter>
    <oddFooter>&amp;CWSHOT RFP Proposal Salary Detail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E58A6-7129-4DBC-8BFE-5B37CEF87E88}">
  <sheetPr>
    <pageSetUpPr fitToPage="1"/>
  </sheetPr>
  <dimension ref="A1:N23"/>
  <sheetViews>
    <sheetView view="pageLayout" zoomScaleNormal="100" workbookViewId="0">
      <selection activeCell="D14" sqref="D14"/>
    </sheetView>
  </sheetViews>
  <sheetFormatPr defaultRowHeight="15" x14ac:dyDescent="0.25"/>
  <cols>
    <col min="1" max="1" width="9.140625" style="111"/>
    <col min="3" max="3" width="14" customWidth="1"/>
  </cols>
  <sheetData>
    <row r="1" spans="1:14" ht="20.25" x14ac:dyDescent="0.25">
      <c r="A1" s="128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6.5" thickBot="1" x14ac:dyDescent="0.3">
      <c r="A2" s="34"/>
      <c r="B2" s="3"/>
      <c r="C2" s="4" t="s">
        <v>26</v>
      </c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</row>
    <row r="3" spans="1:14" ht="16.5" thickBot="1" x14ac:dyDescent="0.3">
      <c r="A3" s="34"/>
      <c r="B3" s="3"/>
      <c r="C3" s="4"/>
      <c r="D3" s="70"/>
      <c r="E3" s="70"/>
      <c r="F3" s="70"/>
      <c r="G3" s="70"/>
      <c r="H3" s="70"/>
      <c r="I3" s="70"/>
      <c r="J3" s="70"/>
      <c r="K3" s="70"/>
      <c r="L3" s="2"/>
      <c r="M3" s="2"/>
      <c r="N3" s="2"/>
    </row>
    <row r="4" spans="1:14" x14ac:dyDescent="0.25">
      <c r="A4" s="106"/>
      <c r="B4" s="6"/>
      <c r="C4" s="7" t="s">
        <v>27</v>
      </c>
      <c r="D4" s="6"/>
      <c r="E4" s="8"/>
      <c r="F4" s="77" t="s">
        <v>28</v>
      </c>
      <c r="G4" s="77"/>
      <c r="H4" s="77"/>
      <c r="I4" s="9" t="s">
        <v>29</v>
      </c>
      <c r="J4" s="7"/>
      <c r="K4" s="7"/>
      <c r="L4" s="9" t="s">
        <v>30</v>
      </c>
      <c r="M4" s="7"/>
      <c r="N4" s="10"/>
    </row>
    <row r="5" spans="1:14" x14ac:dyDescent="0.25">
      <c r="A5" s="107"/>
      <c r="B5" s="2"/>
      <c r="C5" s="12" t="s">
        <v>31</v>
      </c>
      <c r="D5" s="2"/>
      <c r="E5" s="2"/>
      <c r="F5" s="129" t="s">
        <v>32</v>
      </c>
      <c r="G5" s="130"/>
      <c r="H5" s="131"/>
      <c r="I5" s="132" t="s">
        <v>32</v>
      </c>
      <c r="J5" s="133"/>
      <c r="K5" s="134"/>
      <c r="L5" s="132" t="s">
        <v>33</v>
      </c>
      <c r="M5" s="133"/>
      <c r="N5" s="134"/>
    </row>
    <row r="6" spans="1:14" ht="15.75" thickBot="1" x14ac:dyDescent="0.3">
      <c r="A6" s="107"/>
      <c r="B6" s="2"/>
      <c r="C6" s="2"/>
      <c r="D6" s="2"/>
      <c r="E6" s="2"/>
      <c r="F6" s="135" t="s">
        <v>34</v>
      </c>
      <c r="G6" s="136"/>
      <c r="H6" s="137"/>
      <c r="I6" s="138" t="s">
        <v>35</v>
      </c>
      <c r="J6" s="139"/>
      <c r="K6" s="140"/>
      <c r="L6" s="17"/>
      <c r="M6" s="17"/>
      <c r="N6" s="18"/>
    </row>
    <row r="7" spans="1:14" ht="15.75" thickTop="1" x14ac:dyDescent="0.25">
      <c r="A7" s="20"/>
      <c r="B7" s="144" t="s">
        <v>36</v>
      </c>
      <c r="C7" s="145"/>
      <c r="D7" s="20" t="s">
        <v>37</v>
      </c>
      <c r="E7" s="19" t="s">
        <v>38</v>
      </c>
      <c r="F7" s="78" t="s">
        <v>37</v>
      </c>
      <c r="G7" s="79" t="s">
        <v>39</v>
      </c>
      <c r="H7" s="80"/>
      <c r="I7" s="14" t="s">
        <v>37</v>
      </c>
      <c r="J7" s="21" t="s">
        <v>39</v>
      </c>
      <c r="K7" s="13"/>
      <c r="L7" s="22" t="s">
        <v>37</v>
      </c>
      <c r="M7" s="20" t="s">
        <v>39</v>
      </c>
      <c r="N7" s="23"/>
    </row>
    <row r="8" spans="1:14" ht="15.75" thickBot="1" x14ac:dyDescent="0.3">
      <c r="A8" s="24" t="s">
        <v>40</v>
      </c>
      <c r="B8" s="146" t="s">
        <v>41</v>
      </c>
      <c r="C8" s="147"/>
      <c r="D8" s="24" t="s">
        <v>36</v>
      </c>
      <c r="E8" s="16" t="s">
        <v>42</v>
      </c>
      <c r="F8" s="81" t="s">
        <v>43</v>
      </c>
      <c r="G8" s="82" t="s">
        <v>44</v>
      </c>
      <c r="H8" s="83" t="s">
        <v>45</v>
      </c>
      <c r="I8" s="15" t="s">
        <v>43</v>
      </c>
      <c r="J8" s="24" t="s">
        <v>44</v>
      </c>
      <c r="K8" s="16" t="s">
        <v>45</v>
      </c>
      <c r="L8" s="15" t="s">
        <v>43</v>
      </c>
      <c r="M8" s="24" t="s">
        <v>44</v>
      </c>
      <c r="N8" s="25" t="s">
        <v>45</v>
      </c>
    </row>
    <row r="9" spans="1:14" ht="16.5" thickTop="1" thickBot="1" x14ac:dyDescent="0.3">
      <c r="A9" s="148" t="s">
        <v>48</v>
      </c>
      <c r="B9" s="149"/>
      <c r="C9" s="149"/>
      <c r="D9" s="34"/>
      <c r="E9" s="2"/>
      <c r="F9" s="84"/>
      <c r="G9" s="84"/>
      <c r="H9" s="84"/>
      <c r="I9" s="2"/>
      <c r="J9" s="2"/>
      <c r="K9" s="2"/>
      <c r="L9" s="2"/>
      <c r="M9" s="2"/>
      <c r="N9" s="26"/>
    </row>
    <row r="10" spans="1:14" ht="15.75" thickBot="1" x14ac:dyDescent="0.3">
      <c r="A10" s="108">
        <v>21</v>
      </c>
      <c r="B10" s="142"/>
      <c r="C10" s="143"/>
      <c r="D10" s="28">
        <v>0</v>
      </c>
      <c r="E10" s="27">
        <v>0</v>
      </c>
      <c r="F10" s="85">
        <v>0</v>
      </c>
      <c r="G10" s="100">
        <f>D10*E10*F10</f>
        <v>0</v>
      </c>
      <c r="H10" s="86">
        <f>F10/2080</f>
        <v>0</v>
      </c>
      <c r="I10" s="31">
        <v>0</v>
      </c>
      <c r="J10" s="97">
        <f>D10*E10*I10</f>
        <v>0</v>
      </c>
      <c r="K10" s="30">
        <f>I10/2080</f>
        <v>0</v>
      </c>
      <c r="L10" s="31">
        <v>0</v>
      </c>
      <c r="M10" s="104">
        <f>G10+J10</f>
        <v>0</v>
      </c>
      <c r="N10" s="30">
        <f>L10/2080</f>
        <v>0</v>
      </c>
    </row>
    <row r="11" spans="1:14" ht="15.75" thickBot="1" x14ac:dyDescent="0.3">
      <c r="A11" s="109">
        <v>22</v>
      </c>
      <c r="B11" s="142"/>
      <c r="C11" s="143"/>
      <c r="D11" s="32">
        <v>0</v>
      </c>
      <c r="E11" s="5">
        <v>0</v>
      </c>
      <c r="F11" s="87">
        <v>0</v>
      </c>
      <c r="G11" s="100">
        <f t="shared" ref="G11:G19" si="0">D11*E11*F11</f>
        <v>0</v>
      </c>
      <c r="H11" s="86">
        <f t="shared" ref="H11:H19" si="1">F11/2080</f>
        <v>0</v>
      </c>
      <c r="I11" s="33">
        <v>0</v>
      </c>
      <c r="J11" s="97">
        <f t="shared" ref="J11:J19" si="2">D11*E11*I11</f>
        <v>0</v>
      </c>
      <c r="K11" s="30">
        <f t="shared" ref="K11:K19" si="3">I11/2080</f>
        <v>0</v>
      </c>
      <c r="L11" s="31">
        <f t="shared" ref="L11:L19" si="4">F11+I11</f>
        <v>0</v>
      </c>
      <c r="M11" s="104">
        <f t="shared" ref="M11:M19" si="5">G11+J11</f>
        <v>0</v>
      </c>
      <c r="N11" s="30">
        <f t="shared" ref="N11:N19" si="6">L11/2080</f>
        <v>0</v>
      </c>
    </row>
    <row r="12" spans="1:14" ht="15.75" thickBot="1" x14ac:dyDescent="0.3">
      <c r="A12" s="109">
        <v>23</v>
      </c>
      <c r="B12" s="142"/>
      <c r="C12" s="143"/>
      <c r="D12" s="32">
        <v>0</v>
      </c>
      <c r="E12" s="5">
        <v>0</v>
      </c>
      <c r="F12" s="87">
        <v>0</v>
      </c>
      <c r="G12" s="100">
        <f t="shared" si="0"/>
        <v>0</v>
      </c>
      <c r="H12" s="86">
        <f t="shared" si="1"/>
        <v>0</v>
      </c>
      <c r="I12" s="33">
        <v>0</v>
      </c>
      <c r="J12" s="97">
        <f t="shared" si="2"/>
        <v>0</v>
      </c>
      <c r="K12" s="30">
        <f t="shared" si="3"/>
        <v>0</v>
      </c>
      <c r="L12" s="31">
        <f t="shared" si="4"/>
        <v>0</v>
      </c>
      <c r="M12" s="104">
        <f t="shared" si="5"/>
        <v>0</v>
      </c>
      <c r="N12" s="30">
        <f t="shared" si="6"/>
        <v>0</v>
      </c>
    </row>
    <row r="13" spans="1:14" ht="15.75" thickBot="1" x14ac:dyDescent="0.3">
      <c r="A13" s="109">
        <v>24</v>
      </c>
      <c r="B13" s="142"/>
      <c r="C13" s="143"/>
      <c r="D13" s="32">
        <v>0</v>
      </c>
      <c r="E13" s="5">
        <v>0</v>
      </c>
      <c r="F13" s="87">
        <v>0</v>
      </c>
      <c r="G13" s="100">
        <f t="shared" si="0"/>
        <v>0</v>
      </c>
      <c r="H13" s="86">
        <f t="shared" si="1"/>
        <v>0</v>
      </c>
      <c r="I13" s="33">
        <v>0</v>
      </c>
      <c r="J13" s="97">
        <f t="shared" si="2"/>
        <v>0</v>
      </c>
      <c r="K13" s="30">
        <f t="shared" si="3"/>
        <v>0</v>
      </c>
      <c r="L13" s="31">
        <f t="shared" si="4"/>
        <v>0</v>
      </c>
      <c r="M13" s="104">
        <f t="shared" si="5"/>
        <v>0</v>
      </c>
      <c r="N13" s="30">
        <f t="shared" si="6"/>
        <v>0</v>
      </c>
    </row>
    <row r="14" spans="1:14" ht="15.75" thickBot="1" x14ac:dyDescent="0.3">
      <c r="A14" s="109">
        <v>25</v>
      </c>
      <c r="B14" s="142"/>
      <c r="C14" s="143"/>
      <c r="D14" s="32">
        <v>0</v>
      </c>
      <c r="E14" s="5">
        <v>0</v>
      </c>
      <c r="F14" s="87">
        <v>0</v>
      </c>
      <c r="G14" s="100">
        <f t="shared" si="0"/>
        <v>0</v>
      </c>
      <c r="H14" s="86">
        <f t="shared" si="1"/>
        <v>0</v>
      </c>
      <c r="I14" s="33">
        <v>0</v>
      </c>
      <c r="J14" s="97">
        <f t="shared" si="2"/>
        <v>0</v>
      </c>
      <c r="K14" s="30">
        <f t="shared" si="3"/>
        <v>0</v>
      </c>
      <c r="L14" s="31">
        <f t="shared" si="4"/>
        <v>0</v>
      </c>
      <c r="M14" s="104">
        <f t="shared" si="5"/>
        <v>0</v>
      </c>
      <c r="N14" s="30">
        <f t="shared" si="6"/>
        <v>0</v>
      </c>
    </row>
    <row r="15" spans="1:14" ht="15.75" thickBot="1" x14ac:dyDescent="0.3">
      <c r="A15" s="109">
        <v>26</v>
      </c>
      <c r="B15" s="142"/>
      <c r="C15" s="143"/>
      <c r="D15" s="32">
        <v>0</v>
      </c>
      <c r="E15" s="5">
        <v>0</v>
      </c>
      <c r="F15" s="87">
        <v>0</v>
      </c>
      <c r="G15" s="100">
        <f t="shared" si="0"/>
        <v>0</v>
      </c>
      <c r="H15" s="86">
        <f t="shared" si="1"/>
        <v>0</v>
      </c>
      <c r="I15" s="33">
        <v>0</v>
      </c>
      <c r="J15" s="97">
        <f t="shared" si="2"/>
        <v>0</v>
      </c>
      <c r="K15" s="30">
        <f t="shared" si="3"/>
        <v>0</v>
      </c>
      <c r="L15" s="31">
        <v>0</v>
      </c>
      <c r="M15" s="104">
        <f t="shared" si="5"/>
        <v>0</v>
      </c>
      <c r="N15" s="30">
        <f t="shared" si="6"/>
        <v>0</v>
      </c>
    </row>
    <row r="16" spans="1:14" ht="15.75" thickBot="1" x14ac:dyDescent="0.3">
      <c r="A16" s="109">
        <v>27</v>
      </c>
      <c r="B16" s="142"/>
      <c r="C16" s="143"/>
      <c r="D16" s="32">
        <v>0</v>
      </c>
      <c r="E16" s="5">
        <v>0</v>
      </c>
      <c r="F16" s="87">
        <v>0</v>
      </c>
      <c r="G16" s="100">
        <f t="shared" si="0"/>
        <v>0</v>
      </c>
      <c r="H16" s="86">
        <f t="shared" si="1"/>
        <v>0</v>
      </c>
      <c r="I16" s="33">
        <v>0</v>
      </c>
      <c r="J16" s="97">
        <f t="shared" si="2"/>
        <v>0</v>
      </c>
      <c r="K16" s="30">
        <f t="shared" si="3"/>
        <v>0</v>
      </c>
      <c r="L16" s="31">
        <f t="shared" si="4"/>
        <v>0</v>
      </c>
      <c r="M16" s="104">
        <f t="shared" si="5"/>
        <v>0</v>
      </c>
      <c r="N16" s="30">
        <f t="shared" si="6"/>
        <v>0</v>
      </c>
    </row>
    <row r="17" spans="1:14" ht="15.75" thickBot="1" x14ac:dyDescent="0.3">
      <c r="A17" s="109">
        <v>28</v>
      </c>
      <c r="B17" s="142"/>
      <c r="C17" s="143"/>
      <c r="D17" s="32">
        <v>0</v>
      </c>
      <c r="E17" s="5">
        <v>0</v>
      </c>
      <c r="F17" s="87">
        <v>0</v>
      </c>
      <c r="G17" s="100">
        <f t="shared" si="0"/>
        <v>0</v>
      </c>
      <c r="H17" s="86">
        <f t="shared" si="1"/>
        <v>0</v>
      </c>
      <c r="I17" s="33">
        <v>0</v>
      </c>
      <c r="J17" s="97">
        <f t="shared" si="2"/>
        <v>0</v>
      </c>
      <c r="K17" s="30">
        <f t="shared" si="3"/>
        <v>0</v>
      </c>
      <c r="L17" s="31">
        <f t="shared" si="4"/>
        <v>0</v>
      </c>
      <c r="M17" s="104">
        <f t="shared" si="5"/>
        <v>0</v>
      </c>
      <c r="N17" s="30">
        <f t="shared" si="6"/>
        <v>0</v>
      </c>
    </row>
    <row r="18" spans="1:14" ht="15.75" thickBot="1" x14ac:dyDescent="0.3">
      <c r="A18" s="109">
        <v>29</v>
      </c>
      <c r="B18" s="142"/>
      <c r="C18" s="143"/>
      <c r="D18" s="32">
        <v>0</v>
      </c>
      <c r="E18" s="5">
        <v>0</v>
      </c>
      <c r="F18" s="87">
        <v>0</v>
      </c>
      <c r="G18" s="100">
        <f t="shared" si="0"/>
        <v>0</v>
      </c>
      <c r="H18" s="86">
        <f t="shared" si="1"/>
        <v>0</v>
      </c>
      <c r="I18" s="33">
        <v>0</v>
      </c>
      <c r="J18" s="97">
        <f t="shared" si="2"/>
        <v>0</v>
      </c>
      <c r="K18" s="30">
        <f t="shared" si="3"/>
        <v>0</v>
      </c>
      <c r="L18" s="31">
        <f t="shared" si="4"/>
        <v>0</v>
      </c>
      <c r="M18" s="104">
        <f t="shared" si="5"/>
        <v>0</v>
      </c>
      <c r="N18" s="30">
        <f t="shared" si="6"/>
        <v>0</v>
      </c>
    </row>
    <row r="19" spans="1:14" ht="15.75" thickBot="1" x14ac:dyDescent="0.3">
      <c r="A19" s="109">
        <v>30</v>
      </c>
      <c r="B19" s="142"/>
      <c r="C19" s="143"/>
      <c r="D19" s="32">
        <v>0</v>
      </c>
      <c r="E19" s="5">
        <v>0</v>
      </c>
      <c r="F19" s="87">
        <v>0</v>
      </c>
      <c r="G19" s="100">
        <f t="shared" si="0"/>
        <v>0</v>
      </c>
      <c r="H19" s="86">
        <f t="shared" si="1"/>
        <v>0</v>
      </c>
      <c r="I19" s="33">
        <v>0</v>
      </c>
      <c r="J19" s="97">
        <f t="shared" si="2"/>
        <v>0</v>
      </c>
      <c r="K19" s="30">
        <f t="shared" si="3"/>
        <v>0</v>
      </c>
      <c r="L19" s="31">
        <f t="shared" si="4"/>
        <v>0</v>
      </c>
      <c r="M19" s="104">
        <f t="shared" si="5"/>
        <v>0</v>
      </c>
      <c r="N19" s="30">
        <f t="shared" si="6"/>
        <v>0</v>
      </c>
    </row>
    <row r="20" spans="1:14" ht="15.75" thickBot="1" x14ac:dyDescent="0.3">
      <c r="A20" s="154" t="s">
        <v>62</v>
      </c>
      <c r="B20" s="155"/>
      <c r="C20" s="156"/>
      <c r="D20" s="32">
        <f>SUM(D10:D19)</f>
        <v>0</v>
      </c>
      <c r="E20" s="38"/>
      <c r="F20" s="88"/>
      <c r="G20" s="100">
        <f>SUM(G10:G19)</f>
        <v>0</v>
      </c>
      <c r="H20" s="89"/>
      <c r="I20" s="39"/>
      <c r="J20" s="103">
        <f>SUM(J10:J19)</f>
        <v>0</v>
      </c>
      <c r="K20" s="38"/>
      <c r="L20" s="39"/>
      <c r="M20" s="105">
        <f>SUM(M10:M19)</f>
        <v>0</v>
      </c>
      <c r="N20" s="40"/>
    </row>
    <row r="21" spans="1:14" ht="15.75" thickBot="1" x14ac:dyDescent="0.3">
      <c r="A21" s="112"/>
      <c r="B21" s="157"/>
      <c r="C21" s="158"/>
      <c r="D21" s="71"/>
      <c r="E21" s="72"/>
      <c r="F21" s="73"/>
      <c r="G21" s="74">
        <f>SUM(G10:G20)</f>
        <v>0</v>
      </c>
      <c r="H21" s="75"/>
      <c r="I21" s="76"/>
      <c r="J21" s="74"/>
      <c r="K21" s="75"/>
      <c r="L21" s="76"/>
      <c r="M21" s="74"/>
      <c r="N21" s="75"/>
    </row>
    <row r="22" spans="1:14" ht="15.75" thickBot="1" x14ac:dyDescent="0.3">
      <c r="A22" s="107"/>
      <c r="B22" s="2"/>
      <c r="C22" s="2"/>
      <c r="D22" s="34"/>
      <c r="E22" s="2"/>
      <c r="F22" s="2"/>
      <c r="G22" s="2"/>
      <c r="H22" s="2"/>
      <c r="I22" s="2"/>
      <c r="J22" s="2"/>
      <c r="K22" s="2"/>
      <c r="L22" s="2"/>
      <c r="M22" s="2"/>
      <c r="N22" s="26"/>
    </row>
    <row r="23" spans="1:14" ht="17.25" thickTop="1" thickBot="1" x14ac:dyDescent="0.3">
      <c r="A23" s="151" t="s">
        <v>61</v>
      </c>
      <c r="B23" s="152"/>
      <c r="C23" s="153"/>
      <c r="D23" s="41">
        <v>0</v>
      </c>
      <c r="E23" s="42"/>
      <c r="F23" s="43"/>
      <c r="G23" s="101">
        <f>'Salary Detail'!G30+'Salary Detail (cont.)'!G20</f>
        <v>0</v>
      </c>
      <c r="H23" s="42"/>
      <c r="I23" s="43"/>
      <c r="J23" s="102" t="s">
        <v>46</v>
      </c>
      <c r="K23" s="42"/>
      <c r="L23" s="43"/>
      <c r="M23" s="102" t="s">
        <v>47</v>
      </c>
      <c r="N23" s="44"/>
    </row>
  </sheetData>
  <mergeCells count="23">
    <mergeCell ref="A23:C23"/>
    <mergeCell ref="D2:K2"/>
    <mergeCell ref="A20:C20"/>
    <mergeCell ref="B19:C19"/>
    <mergeCell ref="B21:C21"/>
    <mergeCell ref="B13:C13"/>
    <mergeCell ref="B14:C14"/>
    <mergeCell ref="B15:C15"/>
    <mergeCell ref="B16:C16"/>
    <mergeCell ref="B17:C17"/>
    <mergeCell ref="B18:C18"/>
    <mergeCell ref="B7:C7"/>
    <mergeCell ref="B8:C8"/>
    <mergeCell ref="A9:C9"/>
    <mergeCell ref="B10:C10"/>
    <mergeCell ref="B11:C11"/>
    <mergeCell ref="B12:C12"/>
    <mergeCell ref="A1:N1"/>
    <mergeCell ref="F5:H5"/>
    <mergeCell ref="I5:K5"/>
    <mergeCell ref="L5:N5"/>
    <mergeCell ref="F6:H6"/>
    <mergeCell ref="I6:K6"/>
  </mergeCells>
  <pageMargins left="0.25" right="0.25" top="0.5" bottom="0.5" header="0.3" footer="0.3"/>
  <pageSetup orientation="landscape" r:id="rId1"/>
  <headerFooter>
    <oddFooter>&amp;C WSHOT CCS Proposal Salary Detail Cont.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8087C-F9BF-46A4-812A-5BB6F4E1DA2B}">
  <sheetPr>
    <pageSetUpPr fitToPage="1"/>
  </sheetPr>
  <dimension ref="A1:B21"/>
  <sheetViews>
    <sheetView view="pageBreakPreview" zoomScale="145" zoomScaleNormal="100" zoomScaleSheetLayoutView="145" zoomScalePageLayoutView="130" workbookViewId="0">
      <selection activeCell="B7" sqref="B7"/>
    </sheetView>
  </sheetViews>
  <sheetFormatPr defaultRowHeight="15" x14ac:dyDescent="0.25"/>
  <cols>
    <col min="1" max="1" width="72.42578125" customWidth="1"/>
    <col min="2" max="2" width="22" customWidth="1"/>
  </cols>
  <sheetData>
    <row r="1" spans="1:2" ht="23.25" x14ac:dyDescent="0.25">
      <c r="A1" s="45" t="s">
        <v>49</v>
      </c>
    </row>
    <row r="2" spans="1:2" ht="15.75" x14ac:dyDescent="0.25">
      <c r="A2" s="1"/>
    </row>
    <row r="3" spans="1:2" ht="17.25" thickBot="1" x14ac:dyDescent="0.3">
      <c r="A3" s="46" t="s">
        <v>50</v>
      </c>
      <c r="B3" s="46"/>
    </row>
    <row r="4" spans="1:2" ht="17.25" thickTop="1" x14ac:dyDescent="0.25">
      <c r="A4" s="127" t="s">
        <v>51</v>
      </c>
      <c r="B4" s="127"/>
    </row>
    <row r="5" spans="1:2" ht="16.5" x14ac:dyDescent="0.25">
      <c r="A5" s="47"/>
      <c r="B5" s="47"/>
    </row>
    <row r="6" spans="1:2" ht="16.5" x14ac:dyDescent="0.25">
      <c r="A6" s="47"/>
      <c r="B6" s="47"/>
    </row>
    <row r="7" spans="1:2" ht="17.25" thickBot="1" x14ac:dyDescent="0.3">
      <c r="A7" s="48" t="s">
        <v>52</v>
      </c>
      <c r="B7" s="64">
        <v>0</v>
      </c>
    </row>
    <row r="8" spans="1:2" ht="17.25" thickBot="1" x14ac:dyDescent="0.3">
      <c r="A8" s="48" t="s">
        <v>52</v>
      </c>
      <c r="B8" s="64">
        <v>0</v>
      </c>
    </row>
    <row r="9" spans="1:2" ht="17.25" thickBot="1" x14ac:dyDescent="0.3">
      <c r="A9" s="48" t="s">
        <v>52</v>
      </c>
      <c r="B9" s="64">
        <v>0</v>
      </c>
    </row>
    <row r="10" spans="1:2" ht="17.25" thickBot="1" x14ac:dyDescent="0.3">
      <c r="A10" s="48" t="s">
        <v>52</v>
      </c>
      <c r="B10" s="64">
        <v>0</v>
      </c>
    </row>
    <row r="11" spans="1:2" ht="17.25" thickBot="1" x14ac:dyDescent="0.3">
      <c r="A11" s="48" t="s">
        <v>52</v>
      </c>
      <c r="B11" s="64">
        <v>0</v>
      </c>
    </row>
    <row r="12" spans="1:2" ht="17.25" thickBot="1" x14ac:dyDescent="0.3">
      <c r="A12" s="48" t="s">
        <v>52</v>
      </c>
      <c r="B12" s="64">
        <v>0</v>
      </c>
    </row>
    <row r="13" spans="1:2" ht="17.25" thickBot="1" x14ac:dyDescent="0.3">
      <c r="A13" s="48" t="s">
        <v>52</v>
      </c>
      <c r="B13" s="64">
        <v>0</v>
      </c>
    </row>
    <row r="14" spans="1:2" ht="17.25" thickBot="1" x14ac:dyDescent="0.3">
      <c r="A14" s="48" t="s">
        <v>52</v>
      </c>
      <c r="B14" s="64">
        <v>0</v>
      </c>
    </row>
    <row r="15" spans="1:2" ht="17.25" thickBot="1" x14ac:dyDescent="0.3">
      <c r="A15" s="48" t="s">
        <v>52</v>
      </c>
      <c r="B15" s="64">
        <v>0</v>
      </c>
    </row>
    <row r="16" spans="1:2" ht="17.25" thickBot="1" x14ac:dyDescent="0.3">
      <c r="A16" s="48" t="s">
        <v>52</v>
      </c>
      <c r="B16" s="64">
        <v>0</v>
      </c>
    </row>
    <row r="17" spans="1:2" ht="17.25" thickBot="1" x14ac:dyDescent="0.3">
      <c r="A17" s="48" t="s">
        <v>52</v>
      </c>
      <c r="B17" s="64">
        <v>0</v>
      </c>
    </row>
    <row r="18" spans="1:2" ht="17.25" thickBot="1" x14ac:dyDescent="0.3">
      <c r="A18" s="48" t="s">
        <v>52</v>
      </c>
      <c r="B18" s="64">
        <v>0</v>
      </c>
    </row>
    <row r="19" spans="1:2" ht="17.25" thickBot="1" x14ac:dyDescent="0.3">
      <c r="A19" s="48" t="s">
        <v>52</v>
      </c>
      <c r="B19" s="65">
        <v>0</v>
      </c>
    </row>
    <row r="20" spans="1:2" ht="17.25" thickBot="1" x14ac:dyDescent="0.3">
      <c r="A20" s="49" t="s">
        <v>58</v>
      </c>
      <c r="B20" s="66">
        <f>SUM(B7:B19)</f>
        <v>0</v>
      </c>
    </row>
    <row r="21" spans="1:2" ht="15.75" x14ac:dyDescent="0.25">
      <c r="A21" s="1"/>
    </row>
  </sheetData>
  <mergeCells count="1">
    <mergeCell ref="A4:B4"/>
  </mergeCells>
  <pageMargins left="0.7" right="0.7" top="0.75" bottom="0.75" header="0.3" footer="0.3"/>
  <pageSetup scale="95" orientation="portrait" r:id="rId1"/>
  <headerFooter>
    <oddFooter>&amp;CWSHOT CCS Proposal Other Costs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 Budget</vt:lpstr>
      <vt:lpstr>Salary Detail</vt:lpstr>
      <vt:lpstr>Salary Detail (cont.)</vt:lpstr>
      <vt:lpstr>Other Costs</vt:lpstr>
      <vt:lpstr>'Other Costs'!Print_Area</vt:lpstr>
      <vt:lpstr>'Salary Detail'!Print_Area</vt:lpstr>
      <vt:lpstr>'Salary Detail (cont.)'!Print_Area</vt:lpstr>
      <vt:lpstr>'Summary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Talbert</dc:creator>
  <cp:lastModifiedBy>Erin Dosher</cp:lastModifiedBy>
  <cp:lastPrinted>2020-01-03T00:21:22Z</cp:lastPrinted>
  <dcterms:created xsi:type="dcterms:W3CDTF">2020-01-02T22:22:03Z</dcterms:created>
  <dcterms:modified xsi:type="dcterms:W3CDTF">2024-04-03T20:36:49Z</dcterms:modified>
</cp:coreProperties>
</file>